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<sst xmlns="http://schemas.openxmlformats.org/spreadsheetml/2006/main" count="45" uniqueCount="27">
  <si>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PENSIONES PAGADAS VALECH, LEY Nº 19.992</t>
  </si>
  <si>
    <t>Número Mensual y Monto (m$) según Tipo de Pensión y Sexo</t>
  </si>
  <si>
    <t>AÑO 2020</t>
  </si>
  <si>
    <t xml:space="preserve">Ley Especial </t>
  </si>
  <si>
    <t xml:space="preserve">Viudez </t>
  </si>
  <si>
    <t>Total</t>
  </si>
  <si>
    <t>Nº</t>
  </si>
  <si>
    <t>Monto</t>
  </si>
  <si>
    <t>Monto m$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</si>
  <si>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</si>
  <si>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</si>
  <si>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</si>
  <si>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</si>
  <si>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</si>
  <si>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</si>
  <si>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</si>
  <si>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</si>
  <si>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</si>
  <si>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</si>
  <si>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</si>
  <si>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</si>
  <si>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</si>
  <si>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</si>
  <si>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 (M$)</t>
  </si>
  <si>
    <t>Mes</t>
  </si>
  <si>
    <t>Hombre</t>
  </si>
  <si>
    <t>Mujer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</si>
</sst>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 quotePrefix="1">
      <alignment horizontal="center"/>
    </xf>
    <xf numFmtId="3" fontId="41" fillId="33" borderId="10" xfId="0" applyNumberFormat="1" applyFont="1" applyFill="1" applyBorder="1" applyAlignment="1">
      <alignment horizontal="center"/>
    </xf>
    <xf numFmtId="3" fontId="42" fillId="33" borderId="0" xfId="52" applyNumberFormat="1" applyFont="1" applyFill="1">
      <alignment/>
      <protection/>
    </xf>
    <xf numFmtId="3" fontId="2" fillId="33" borderId="0" xfId="0" applyNumberFormat="1" applyFont="1" applyFill="1" applyAlignment="1">
      <alignment/>
    </xf>
    <xf numFmtId="3" fontId="42" fillId="0" borderId="0" xfId="52" applyNumberFormat="1" applyFont="1">
      <alignment/>
      <protection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 quotePrefix="1">
      <alignment horizontal="center" vertical="center"/>
    </xf>
    <xf numFmtId="3" fontId="2" fillId="0" borderId="11" xfId="0" applyNumberFormat="1" applyFont="1" applyBorder="1" applyAlignment="1" quotePrefix="1">
      <alignment horizontal="center"/>
    </xf>
    <xf numFmtId="3" fontId="2" fillId="0" borderId="10" xfId="0" applyNumberFormat="1" applyFont="1" applyBorder="1" applyAlignment="1" quotePrefix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center"/>
    </xf>
    <xf numFmtId="164" fontId="3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left"/>
    </xf>
    <xf numFmtId="3" fontId="41" fillId="33" borderId="10" xfId="0" applyNumberFormat="1" applyFont="1" applyFill="1" applyBorder="1" applyAlignment="1" quotePrefix="1">
      <alignment horizontal="center"/>
    </xf>
    <xf numFmtId="3" fontId="3" fillId="33" borderId="0" xfId="0" applyNumberFormat="1" applyFont="1" applyFill="1" applyAlignment="1" quotePrefix="1">
      <alignment horizontal="left" wrapText="1"/>
    </xf>
    <xf numFmtId="3" fontId="3" fillId="0" borderId="0" xfId="0" applyNumberFormat="1" applyFont="1" applyAlignment="1" quotePrefix="1">
      <alignment horizontal="left" wrapText="1"/>
    </xf>
    <xf numFmtId="3" fontId="41" fillId="33" borderId="10" xfId="0" applyNumberFormat="1" applyFont="1" applyFill="1" applyBorder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 horizontal="center"/>
    </xf>
    <xf numFmtId="3" fontId="41" fillId="33" borderId="12" xfId="0" applyNumberFormat="1" applyFont="1" applyFill="1" applyBorder="1" applyAlignment="1" quotePrefix="1">
      <alignment horizontal="center"/>
    </xf>
    <xf numFmtId="3" fontId="2" fillId="33" borderId="12" xfId="0" applyNumberFormat="1" applyFont="1" applyFill="1" applyBorder="1" applyAlignment="1" quotePrefix="1">
      <alignment horizontal="center"/>
    </xf>
    <xf numFmtId="3" fontId="41" fillId="33" borderId="11" xfId="0" applyNumberFormat="1" applyFont="1" applyFill="1" applyBorder="1" applyAlignment="1" quotePrefix="1">
      <alignment horizontal="center" vertical="center"/>
    </xf>
    <xf numFmtId="3" fontId="41" fillId="33" borderId="10" xfId="0" applyNumberFormat="1" applyFont="1" applyFill="1" applyBorder="1" applyAlignment="1" quotePrefix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74" workbookViewId="0" topLeftCell="A4">
      <selection activeCell="A5" sqref="A5:A7"/>
    </sheetView>
  </sheetViews>
  <sheetFormatPr defaultColWidth="11.421875" defaultRowHeight="15"/>
  <cols>
    <col min="1" max="1" width="16.57421875" style="1" customWidth="1"/>
    <col min="2" max="2" width="7.57421875" style="1" customWidth="1"/>
    <col min="3" max="3" width="10.8515625" style="1" customWidth="1"/>
    <col min="4" max="4" width="7.57421875" style="1" customWidth="1"/>
    <col min="5" max="5" width="10.8515625" style="1" customWidth="1"/>
    <col min="6" max="6" width="8.8515625" style="1" bestFit="1" customWidth="1"/>
    <col min="7" max="7" width="10.8515625" style="1" customWidth="1"/>
    <col min="8" max="8" width="7.57421875" style="1" customWidth="1"/>
    <col min="9" max="9" width="10.8515625" style="1" customWidth="1"/>
    <col min="10" max="10" width="7.57421875" style="1" customWidth="1"/>
    <col min="11" max="11" width="12.140625" style="1" bestFit="1" customWidth="1"/>
    <col min="12" max="255" width="11.421875" style="1" customWidth="1"/>
    <col min="256" max="16384" width="16.57421875" style="1" customWidth="1"/>
  </cols>
  <sheetData>
    <row r="1" spans="1:11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11" ht="13.5" thickBot="1">
      <c r="A5" s="28" t="s">
        <v>24</v>
      </c>
      <c r="B5" s="24" t="s">
        <v>3</v>
      </c>
      <c r="C5" s="24"/>
      <c r="D5" s="24"/>
      <c r="E5" s="24"/>
      <c r="F5" s="25" t="s">
        <v>4</v>
      </c>
      <c r="G5" s="25"/>
      <c r="H5" s="25"/>
      <c r="I5" s="25"/>
      <c r="J5" s="26" t="s">
        <v>5</v>
      </c>
      <c r="K5" s="26"/>
    </row>
    <row r="6" spans="1:12" ht="15.75" customHeight="1" thickBot="1">
      <c r="A6" s="29"/>
      <c r="B6" s="21" t="s">
        <v>25</v>
      </c>
      <c r="C6" s="21"/>
      <c r="D6" s="21" t="s">
        <v>26</v>
      </c>
      <c r="E6" s="21"/>
      <c r="F6" s="21" t="s">
        <v>25</v>
      </c>
      <c r="G6" s="21"/>
      <c r="H6" s="21" t="s">
        <v>26</v>
      </c>
      <c r="I6" s="21"/>
      <c r="J6" s="27"/>
      <c r="K6" s="27"/>
      <c r="L6" s="16"/>
    </row>
    <row r="7" spans="1:11" ht="15.75" customHeight="1" thickBot="1">
      <c r="A7" s="30"/>
      <c r="B7" s="18" t="s">
        <v>6</v>
      </c>
      <c r="C7" s="18" t="s">
        <v>7</v>
      </c>
      <c r="D7" s="18" t="s">
        <v>6</v>
      </c>
      <c r="E7" s="18" t="s">
        <v>7</v>
      </c>
      <c r="F7" s="5" t="s">
        <v>6</v>
      </c>
      <c r="G7" s="5" t="s">
        <v>7</v>
      </c>
      <c r="H7" s="5" t="s">
        <v>6</v>
      </c>
      <c r="I7" s="5" t="s">
        <v>7</v>
      </c>
      <c r="J7" s="4" t="s">
        <v>6</v>
      </c>
      <c r="K7" s="6" t="s">
        <v>8</v>
      </c>
    </row>
    <row r="8" spans="1:11" ht="15" customHeight="1">
      <c r="A8" s="19" t="s">
        <v>9</v>
      </c>
      <c r="B8" s="7">
        <v>17778</v>
      </c>
      <c r="C8" s="7">
        <v>3600654.6701929993</v>
      </c>
      <c r="D8" s="7">
        <v>3867</v>
      </c>
      <c r="E8" s="7">
        <v>779094.420210001</v>
      </c>
      <c r="F8" s="7">
        <v>0</v>
      </c>
      <c r="G8" s="7">
        <v>0</v>
      </c>
      <c r="H8" s="7">
        <v>3872</v>
      </c>
      <c r="I8" s="7">
        <v>610712.0326059997</v>
      </c>
      <c r="J8" s="8">
        <f>SUM(B8+D8+F8+H8)</f>
        <v>25517</v>
      </c>
      <c r="K8" s="8">
        <f>SUM(C8+E8+G8+I8)</f>
        <v>4990461.123009</v>
      </c>
    </row>
    <row r="9" spans="1:11" ht="15" customHeight="1">
      <c r="A9" s="20" t="s">
        <v>10</v>
      </c>
      <c r="B9" s="9">
        <v>17749</v>
      </c>
      <c r="C9" s="9">
        <v>3596201.0673559993</v>
      </c>
      <c r="D9" s="9">
        <v>3871</v>
      </c>
      <c r="E9" s="9">
        <v>780251.5964480006</v>
      </c>
      <c r="F9" s="9">
        <v>0</v>
      </c>
      <c r="G9" s="9">
        <v>0</v>
      </c>
      <c r="H9" s="9">
        <v>3888</v>
      </c>
      <c r="I9" s="9">
        <v>613122.202726</v>
      </c>
      <c r="J9" s="8">
        <f aca="true" t="shared" si="0" ref="J9:J19">SUM(B9+D9+F9+H9)</f>
        <v>25508</v>
      </c>
      <c r="K9" s="8">
        <f aca="true" t="shared" si="1" ref="K9:K19">SUM(C9+E9+G9+I9)</f>
        <v>4989574.86653</v>
      </c>
    </row>
    <row r="10" spans="1:11" ht="15" customHeight="1">
      <c r="A10" s="20" t="s">
        <v>11</v>
      </c>
      <c r="B10" s="9">
        <v>17690</v>
      </c>
      <c r="C10" s="9">
        <v>3585444.2827229993</v>
      </c>
      <c r="D10" s="9">
        <v>3863</v>
      </c>
      <c r="E10" s="9">
        <v>778706.4250020006</v>
      </c>
      <c r="F10" s="9">
        <v>0</v>
      </c>
      <c r="G10" s="9">
        <v>0</v>
      </c>
      <c r="H10" s="9">
        <v>3907</v>
      </c>
      <c r="I10" s="9">
        <v>615976.8833239999</v>
      </c>
      <c r="J10" s="8">
        <f t="shared" si="0"/>
        <v>25460</v>
      </c>
      <c r="K10" s="8">
        <f t="shared" si="1"/>
        <v>4980127.591049</v>
      </c>
    </row>
    <row r="11" spans="1:11" ht="15" customHeight="1">
      <c r="A11" s="20" t="s">
        <v>12</v>
      </c>
      <c r="B11" s="9">
        <v>17644</v>
      </c>
      <c r="C11" s="9">
        <v>3577482.9394609984</v>
      </c>
      <c r="D11" s="9">
        <v>3858</v>
      </c>
      <c r="E11" s="9">
        <v>777920.952906001</v>
      </c>
      <c r="F11" s="9">
        <v>0</v>
      </c>
      <c r="G11" s="9">
        <v>0</v>
      </c>
      <c r="H11" s="9">
        <v>3913</v>
      </c>
      <c r="I11" s="9">
        <v>616822.6643749999</v>
      </c>
      <c r="J11" s="8">
        <f t="shared" si="0"/>
        <v>25415</v>
      </c>
      <c r="K11" s="8">
        <f t="shared" si="1"/>
        <v>4972226.556741999</v>
      </c>
    </row>
    <row r="12" spans="1:11" ht="15" customHeight="1">
      <c r="A12" s="20" t="s">
        <v>13</v>
      </c>
      <c r="B12" s="9">
        <v>17659</v>
      </c>
      <c r="C12" s="9">
        <v>3581823.426666</v>
      </c>
      <c r="D12" s="9">
        <v>3864</v>
      </c>
      <c r="E12" s="9">
        <v>779368.4600089999</v>
      </c>
      <c r="F12" s="9">
        <v>0</v>
      </c>
      <c r="G12" s="9">
        <v>0</v>
      </c>
      <c r="H12" s="9">
        <v>3919</v>
      </c>
      <c r="I12" s="9">
        <v>617944.6297459999</v>
      </c>
      <c r="J12" s="8">
        <f t="shared" si="0"/>
        <v>25442</v>
      </c>
      <c r="K12" s="8">
        <f t="shared" si="1"/>
        <v>4979136.5164210005</v>
      </c>
    </row>
    <row r="13" spans="1:11" ht="15" customHeight="1">
      <c r="A13" s="20" t="s">
        <v>14</v>
      </c>
      <c r="B13" s="9">
        <v>17625</v>
      </c>
      <c r="C13" s="9">
        <v>3576032.310292</v>
      </c>
      <c r="D13" s="9">
        <v>3858</v>
      </c>
      <c r="E13" s="9">
        <v>778390.9757890013</v>
      </c>
      <c r="F13" s="9">
        <v>0</v>
      </c>
      <c r="G13" s="9">
        <v>0</v>
      </c>
      <c r="H13" s="9">
        <v>3924</v>
      </c>
      <c r="I13" s="9">
        <v>618796.22643</v>
      </c>
      <c r="J13" s="8">
        <f t="shared" si="0"/>
        <v>25407</v>
      </c>
      <c r="K13" s="8">
        <f t="shared" si="1"/>
        <v>4973219.512511001</v>
      </c>
    </row>
    <row r="14" spans="1:11" ht="15" customHeight="1">
      <c r="A14" s="20" t="s">
        <v>15</v>
      </c>
      <c r="B14" s="9">
        <v>17577</v>
      </c>
      <c r="C14" s="9">
        <v>3567326.208416999</v>
      </c>
      <c r="D14" s="9">
        <v>3854</v>
      </c>
      <c r="E14" s="9">
        <v>777887.2189930003</v>
      </c>
      <c r="F14" s="9">
        <v>0</v>
      </c>
      <c r="G14" s="9">
        <v>0</v>
      </c>
      <c r="H14" s="9">
        <v>3930</v>
      </c>
      <c r="I14" s="9">
        <v>619885.396939</v>
      </c>
      <c r="J14" s="8">
        <f t="shared" si="0"/>
        <v>25361</v>
      </c>
      <c r="K14" s="8">
        <f t="shared" si="1"/>
        <v>4965098.824348999</v>
      </c>
    </row>
    <row r="15" spans="1:11" ht="15" customHeight="1">
      <c r="A15" s="20" t="s">
        <v>16</v>
      </c>
      <c r="B15" s="9">
        <v>17505</v>
      </c>
      <c r="C15" s="9">
        <v>3553985.6518019987</v>
      </c>
      <c r="D15" s="9">
        <v>3845</v>
      </c>
      <c r="E15" s="9">
        <v>776214.5645360004</v>
      </c>
      <c r="F15" s="9">
        <v>0</v>
      </c>
      <c r="G15" s="9">
        <v>0</v>
      </c>
      <c r="H15" s="9">
        <v>3938</v>
      </c>
      <c r="I15" s="9">
        <v>621083.188399</v>
      </c>
      <c r="J15" s="8">
        <f t="shared" si="0"/>
        <v>25288</v>
      </c>
      <c r="K15" s="8">
        <f t="shared" si="1"/>
        <v>4951283.404736999</v>
      </c>
    </row>
    <row r="16" spans="1:11" ht="15" customHeight="1">
      <c r="A16" s="20" t="s">
        <v>17</v>
      </c>
      <c r="B16" s="9">
        <v>17474</v>
      </c>
      <c r="C16" s="9">
        <v>3549317.1308849994</v>
      </c>
      <c r="D16" s="9">
        <v>3839</v>
      </c>
      <c r="E16" s="9">
        <v>775307.1586430002</v>
      </c>
      <c r="F16" s="7">
        <v>1</v>
      </c>
      <c r="G16" s="7">
        <v>144.30387599999997</v>
      </c>
      <c r="H16" s="9">
        <v>3956</v>
      </c>
      <c r="I16" s="9">
        <v>624070.521347</v>
      </c>
      <c r="J16" s="8">
        <f t="shared" si="0"/>
        <v>25270</v>
      </c>
      <c r="K16" s="8">
        <f t="shared" si="1"/>
        <v>4948839.114751</v>
      </c>
    </row>
    <row r="17" spans="1:11" ht="15" customHeight="1">
      <c r="A17" s="20" t="s">
        <v>18</v>
      </c>
      <c r="B17" s="9">
        <v>17437</v>
      </c>
      <c r="C17" s="9">
        <v>3543762.7667930005</v>
      </c>
      <c r="D17" s="9">
        <v>3830</v>
      </c>
      <c r="E17" s="9">
        <v>773740.4619600003</v>
      </c>
      <c r="F17" s="9">
        <v>1</v>
      </c>
      <c r="G17" s="9">
        <v>144.30387599999997</v>
      </c>
      <c r="H17" s="9">
        <v>3982</v>
      </c>
      <c r="I17" s="9">
        <v>628421.064603</v>
      </c>
      <c r="J17" s="8">
        <f t="shared" si="0"/>
        <v>25250</v>
      </c>
      <c r="K17" s="8">
        <f t="shared" si="1"/>
        <v>4946068.597232001</v>
      </c>
    </row>
    <row r="18" spans="1:11" ht="15" customHeight="1">
      <c r="A18" s="20" t="s">
        <v>19</v>
      </c>
      <c r="B18" s="9">
        <v>17400</v>
      </c>
      <c r="C18" s="9">
        <v>3537686.2356429994</v>
      </c>
      <c r="D18" s="9">
        <v>3829</v>
      </c>
      <c r="E18" s="9">
        <v>773897.6734820005</v>
      </c>
      <c r="F18" s="9">
        <v>0</v>
      </c>
      <c r="G18" s="9">
        <v>0</v>
      </c>
      <c r="H18" s="9">
        <v>3989</v>
      </c>
      <c r="I18" s="9">
        <v>629442.8533910001</v>
      </c>
      <c r="J18" s="8">
        <f t="shared" si="0"/>
        <v>25218</v>
      </c>
      <c r="K18" s="8">
        <f t="shared" si="1"/>
        <v>4941026.762516</v>
      </c>
    </row>
    <row r="19" spans="1:11" ht="15" customHeight="1">
      <c r="A19" s="20" t="s">
        <v>20</v>
      </c>
      <c r="B19" s="1">
        <v>17367</v>
      </c>
      <c r="C19" s="1">
        <v>3634039.903528001</v>
      </c>
      <c r="D19" s="1">
        <v>3821</v>
      </c>
      <c r="E19" s="1">
        <v>794594.6614220003</v>
      </c>
      <c r="F19" s="1">
        <v>1</v>
      </c>
      <c r="G19" s="1">
        <v>148.44501999999997</v>
      </c>
      <c r="H19" s="1">
        <v>4005</v>
      </c>
      <c r="I19" s="1">
        <v>650203.4820429998</v>
      </c>
      <c r="J19" s="8">
        <f t="shared" si="0"/>
        <v>25194</v>
      </c>
      <c r="K19" s="8">
        <f t="shared" si="1"/>
        <v>5078986.492013002</v>
      </c>
    </row>
    <row r="20" spans="1:11" ht="15" customHeight="1">
      <c r="A20" s="17" t="s">
        <v>21</v>
      </c>
      <c r="B20" s="10">
        <f>AVERAGE(B8:B19)</f>
        <v>17575.416666666668</v>
      </c>
      <c r="C20" s="11" t="s">
        <v>22</v>
      </c>
      <c r="D20" s="10">
        <f>AVERAGE(D8:D19)</f>
        <v>3849.9166666666665</v>
      </c>
      <c r="E20" s="11" t="s">
        <v>22</v>
      </c>
      <c r="F20" s="10">
        <f>AVERAGE(F8:F19)</f>
        <v>0.25</v>
      </c>
      <c r="G20" s="11" t="s">
        <v>22</v>
      </c>
      <c r="H20" s="10">
        <f>AVERAGE(H8:H19)</f>
        <v>3935.25</v>
      </c>
      <c r="I20" s="11" t="s">
        <v>22</v>
      </c>
      <c r="J20" s="10">
        <f>AVERAGE(J8:J19)</f>
        <v>25360.833333333332</v>
      </c>
      <c r="K20" s="12" t="s">
        <v>22</v>
      </c>
    </row>
    <row r="21" spans="1:11" ht="13.5" thickBot="1">
      <c r="A21" s="14" t="s">
        <v>23</v>
      </c>
      <c r="B21" s="13" t="s">
        <v>22</v>
      </c>
      <c r="C21" s="14">
        <f>SUM(C8:C19)</f>
        <v>42903756.593759</v>
      </c>
      <c r="D21" s="13" t="s">
        <v>22</v>
      </c>
      <c r="E21" s="14">
        <f>SUM(E8:E19)</f>
        <v>9345374.569400005</v>
      </c>
      <c r="F21" s="13" t="s">
        <v>22</v>
      </c>
      <c r="G21" s="14">
        <f>SUM(G8:G19)</f>
        <v>437.0527719999999</v>
      </c>
      <c r="H21" s="13" t="s">
        <v>22</v>
      </c>
      <c r="I21" s="14">
        <f>SUM(I8:I19)</f>
        <v>7466481.145929</v>
      </c>
      <c r="J21" s="15" t="s">
        <v>22</v>
      </c>
      <c r="K21" s="14">
        <f>SUM(K8:K19)</f>
        <v>59716049.36185999</v>
      </c>
    </row>
  </sheetData>
  <sheetProtection/>
  <mergeCells count="11">
    <mergeCell ref="H6:I6"/>
    <mergeCell ref="A1:K1"/>
    <mergeCell ref="A2:K2"/>
    <mergeCell ref="A3:K3"/>
    <mergeCell ref="B5:E5"/>
    <mergeCell ref="F5:I5"/>
    <mergeCell ref="J5:K6"/>
    <mergeCell ref="B6:C6"/>
    <mergeCell ref="D6:E6"/>
    <mergeCell ref="F6:G6"/>
    <mergeCell ref="A5:A7"/>
  </mergeCells>
  <printOptions horizontalCentered="1"/>
  <pageMargins left="0" right="0" top="1.1023622047244095" bottom="0.7480314960629921" header="0.31496062992125984" footer="0.31496062992125984"/>
  <pageSetup horizontalDpi="600" verticalDpi="600" orientation="landscape" paperSize="9" r:id="rId1"/>
  <headerFooter>
    <oddHeader>&amp;L&amp;"-,Negrita"&amp;8INSTITUTO DE PREVISIÓN SOCIAL
DEPARTAMENTO GESTIÓN ESTRATÉGICA Y ESTUDIOS
SUBDEPTO. DE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Pachy</cp:lastModifiedBy>
  <dcterms:created xsi:type="dcterms:W3CDTF">2021-04-20T20:08:07Z</dcterms:created>
  <dcterms:modified xsi:type="dcterms:W3CDTF">2021-04-30T14:26:22Z</dcterms:modified>
  <cp:category/>
  <cp:version/>
  <cp:contentType/>
  <cp:contentStatus/>
</cp:coreProperties>
</file>