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<sst xmlns="http://schemas.openxmlformats.org/spreadsheetml/2006/main" count="32" uniqueCount="26">
  <si>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SUBSIDIO POR DISCAPACIDAD MENTAL</t>
  </si>
  <si>
    <t>Número y Monto (m$) según Mes y Sexo</t>
  </si>
  <si>
    <t>AÑO 2019</t>
  </si>
  <si>
    <t>Mes</t>
  </si>
  <si>
    <t>Hombre</t>
  </si>
  <si>
    <t>Mujer</t>
  </si>
  <si>
    <t>Total</t>
  </si>
  <si>
    <t>N°</t>
  </si>
  <si>
    <t>Monto</t>
  </si>
  <si>
    <t>Nº</t>
  </si>
  <si>
    <t>Monto (m$)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</si>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</sst>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??\ _€_-;_-@_-"/>
    <numFmt numFmtId="16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3" fontId="37" fillId="0" borderId="0" xfId="0" applyNumberFormat="1" applyFont="1" applyFill="1" applyAlignment="1">
      <alignment/>
    </xf>
    <xf numFmtId="164" fontId="38" fillId="0" borderId="10" xfId="47" applyNumberFormat="1" applyFont="1" applyFill="1" applyBorder="1" applyAlignment="1">
      <alignment horizontal="center" vertical="center"/>
    </xf>
    <xf numFmtId="165" fontId="37" fillId="0" borderId="0" xfId="47" applyNumberFormat="1" applyFont="1" applyFill="1" applyBorder="1" applyAlignment="1">
      <alignment horizontal="left" vertical="center"/>
    </xf>
    <xf numFmtId="3" fontId="37" fillId="0" borderId="0" xfId="47" applyNumberFormat="1" applyFont="1" applyFill="1" applyBorder="1" applyAlignment="1">
      <alignment horizontal="right"/>
    </xf>
    <xf numFmtId="3" fontId="38" fillId="0" borderId="0" xfId="47" applyNumberFormat="1" applyFont="1" applyFill="1" applyBorder="1" applyAlignment="1">
      <alignment horizontal="right"/>
    </xf>
    <xf numFmtId="165" fontId="38" fillId="0" borderId="11" xfId="47" applyNumberFormat="1" applyFont="1" applyFill="1" applyBorder="1" applyAlignment="1" quotePrefix="1">
      <alignment horizontal="left" vertical="center" wrapText="1"/>
    </xf>
    <xf numFmtId="3" fontId="38" fillId="0" borderId="11" xfId="47" applyNumberFormat="1" applyFont="1" applyFill="1" applyBorder="1" applyAlignment="1">
      <alignment horizontal="right" wrapText="1"/>
    </xf>
    <xf numFmtId="3" fontId="38" fillId="0" borderId="11" xfId="47" applyNumberFormat="1" applyFont="1" applyFill="1" applyBorder="1" applyAlignment="1" quotePrefix="1">
      <alignment horizontal="center" wrapText="1"/>
    </xf>
    <xf numFmtId="3" fontId="38" fillId="0" borderId="12" xfId="47" applyNumberFormat="1" applyFont="1" applyFill="1" applyBorder="1" applyAlignment="1" quotePrefix="1">
      <alignment horizontal="center" wrapText="1"/>
    </xf>
    <xf numFmtId="3" fontId="38" fillId="0" borderId="12" xfId="47" applyNumberFormat="1" applyFont="1" applyFill="1" applyBorder="1" applyAlignment="1">
      <alignment horizontal="right" wrapText="1"/>
    </xf>
    <xf numFmtId="165" fontId="38" fillId="0" borderId="12" xfId="47" applyNumberFormat="1" applyFont="1" applyFill="1" applyBorder="1" applyAlignment="1" quotePrefix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 quotePrefix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 quotePrefix="1">
      <alignment horizontal="center" vertical="center"/>
      <protection/>
    </xf>
    <xf numFmtId="164" fontId="38" fillId="0" borderId="11" xfId="47" applyNumberFormat="1" applyFont="1" applyFill="1" applyBorder="1" applyAlignment="1">
      <alignment horizontal="center" vertical="center"/>
    </xf>
    <xf numFmtId="164" fontId="38" fillId="0" borderId="12" xfId="47" applyNumberFormat="1" applyFont="1" applyFill="1" applyBorder="1" applyAlignment="1">
      <alignment horizontal="center" vertical="center"/>
    </xf>
    <xf numFmtId="164" fontId="38" fillId="0" borderId="11" xfId="47" applyNumberFormat="1" applyFont="1" applyFill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="90" zoomScaleNormal="90" zoomScalePageLayoutView="90" workbookViewId="0" topLeftCell="A8">
      <selection activeCell="E15" sqref="E15"/>
    </sheetView>
  </sheetViews>
  <sheetFormatPr defaultColWidth="11.421875" defaultRowHeight="15"/>
  <cols>
    <col min="1" max="1" width="17.57421875" style="1" bestFit="1" customWidth="1"/>
    <col min="2" max="2" width="8.00390625" style="1" customWidth="1"/>
    <col min="3" max="3" width="12.00390625" style="1" customWidth="1"/>
    <col min="4" max="4" width="8.00390625" style="1" customWidth="1"/>
    <col min="5" max="5" width="12.00390625" style="1" customWidth="1"/>
    <col min="6" max="6" width="9.57421875" style="1" customWidth="1"/>
    <col min="7" max="7" width="13.00390625" style="1" bestFit="1" customWidth="1"/>
    <col min="8" max="223" width="11.7109375" style="1" customWidth="1"/>
    <col min="224" max="16384" width="11.421875" style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>
      <c r="A2" s="15" t="s">
        <v>1</v>
      </c>
      <c r="B2" s="16"/>
      <c r="C2" s="16"/>
      <c r="D2" s="16"/>
      <c r="E2" s="16"/>
      <c r="F2" s="16"/>
      <c r="G2" s="16"/>
    </row>
    <row r="3" spans="1:7" ht="12.75">
      <c r="A3" s="17" t="s">
        <v>2</v>
      </c>
      <c r="B3" s="17"/>
      <c r="C3" s="17"/>
      <c r="D3" s="17"/>
      <c r="E3" s="17"/>
      <c r="F3" s="17"/>
      <c r="G3" s="17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8" t="s">
        <v>3</v>
      </c>
      <c r="B5" s="18" t="s">
        <v>4</v>
      </c>
      <c r="C5" s="18"/>
      <c r="D5" s="18" t="s">
        <v>5</v>
      </c>
      <c r="E5" s="18"/>
      <c r="F5" s="20" t="s">
        <v>6</v>
      </c>
      <c r="G5" s="20"/>
    </row>
    <row r="6" spans="1:7" ht="13.5" thickBot="1">
      <c r="A6" s="19"/>
      <c r="B6" s="4" t="s">
        <v>7</v>
      </c>
      <c r="C6" s="4" t="s">
        <v>8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8" ht="12.75">
      <c r="A7" s="5" t="s">
        <v>11</v>
      </c>
      <c r="B7" s="6">
        <v>12385</v>
      </c>
      <c r="C7" s="6">
        <v>865171.3936694994</v>
      </c>
      <c r="D7" s="6">
        <v>8343</v>
      </c>
      <c r="E7" s="6">
        <v>583335.0801252001</v>
      </c>
      <c r="F7" s="7">
        <f>+B7+D7</f>
        <v>20728</v>
      </c>
      <c r="G7" s="7">
        <f>+C7+E7</f>
        <v>1448506.4737946996</v>
      </c>
      <c r="H7" s="3"/>
    </row>
    <row r="8" spans="1:8" ht="12.75">
      <c r="A8" s="5" t="s">
        <v>12</v>
      </c>
      <c r="B8" s="6">
        <v>12387</v>
      </c>
      <c r="C8" s="6">
        <v>865880.9897516998</v>
      </c>
      <c r="D8" s="6">
        <v>8334</v>
      </c>
      <c r="E8" s="6">
        <v>582246.1068180001</v>
      </c>
      <c r="F8" s="7">
        <f aca="true" t="shared" si="0" ref="F8:G18">+B8+D8</f>
        <v>20721</v>
      </c>
      <c r="G8" s="7">
        <f t="shared" si="0"/>
        <v>1448127.0965697</v>
      </c>
      <c r="H8" s="3"/>
    </row>
    <row r="9" spans="1:8" ht="12.75">
      <c r="A9" s="5" t="s">
        <v>13</v>
      </c>
      <c r="B9" s="6">
        <v>12391</v>
      </c>
      <c r="C9" s="6">
        <v>867440.6756675999</v>
      </c>
      <c r="D9" s="6">
        <v>8326</v>
      </c>
      <c r="E9" s="6">
        <v>581967.4173728997</v>
      </c>
      <c r="F9" s="7">
        <f t="shared" si="0"/>
        <v>20717</v>
      </c>
      <c r="G9" s="7">
        <f t="shared" si="0"/>
        <v>1449408.0930404996</v>
      </c>
      <c r="H9" s="3"/>
    </row>
    <row r="10" spans="1:8" ht="12.75">
      <c r="A10" s="5" t="s">
        <v>14</v>
      </c>
      <c r="B10" s="6">
        <v>12408</v>
      </c>
      <c r="C10" s="6">
        <v>867321.2405198992</v>
      </c>
      <c r="D10" s="6">
        <v>8306</v>
      </c>
      <c r="E10" s="6">
        <v>581025.9840458995</v>
      </c>
      <c r="F10" s="7">
        <f t="shared" si="0"/>
        <v>20714</v>
      </c>
      <c r="G10" s="7">
        <f t="shared" si="0"/>
        <v>1448347.2245657986</v>
      </c>
      <c r="H10" s="3"/>
    </row>
    <row r="11" spans="1:8" ht="12.75">
      <c r="A11" s="5" t="s">
        <v>15</v>
      </c>
      <c r="B11" s="6">
        <v>12369</v>
      </c>
      <c r="C11" s="6">
        <v>864136.2812843994</v>
      </c>
      <c r="D11" s="6">
        <v>8298</v>
      </c>
      <c r="E11" s="6">
        <v>579550.5984356996</v>
      </c>
      <c r="F11" s="7">
        <f t="shared" si="0"/>
        <v>20667</v>
      </c>
      <c r="G11" s="7">
        <f t="shared" si="0"/>
        <v>1443686.879720099</v>
      </c>
      <c r="H11" s="3"/>
    </row>
    <row r="12" spans="1:8" ht="12.75">
      <c r="A12" s="5" t="s">
        <v>16</v>
      </c>
      <c r="B12" s="6">
        <v>12392</v>
      </c>
      <c r="C12" s="6">
        <v>866864.5838753994</v>
      </c>
      <c r="D12" s="6">
        <v>8276</v>
      </c>
      <c r="E12" s="6">
        <v>578323.4547773997</v>
      </c>
      <c r="F12" s="7">
        <f t="shared" si="0"/>
        <v>20668</v>
      </c>
      <c r="G12" s="7">
        <f t="shared" si="0"/>
        <v>1445188.038652799</v>
      </c>
      <c r="H12" s="3"/>
    </row>
    <row r="13" spans="1:8" ht="12.75">
      <c r="A13" s="5" t="s">
        <v>17</v>
      </c>
      <c r="B13" s="6">
        <v>12412</v>
      </c>
      <c r="C13" s="6">
        <v>868122.1729994996</v>
      </c>
      <c r="D13" s="6">
        <v>8275</v>
      </c>
      <c r="E13" s="6">
        <v>578485.0426121996</v>
      </c>
      <c r="F13" s="7">
        <f t="shared" si="0"/>
        <v>20687</v>
      </c>
      <c r="G13" s="7">
        <f t="shared" si="0"/>
        <v>1446607.215611699</v>
      </c>
      <c r="H13" s="3"/>
    </row>
    <row r="14" spans="1:8" ht="12.75">
      <c r="A14" s="5" t="s">
        <v>18</v>
      </c>
      <c r="B14" s="6">
        <v>12419</v>
      </c>
      <c r="C14" s="6">
        <v>868646.7434891997</v>
      </c>
      <c r="D14" s="6">
        <v>8266</v>
      </c>
      <c r="E14" s="6">
        <v>578353.8972020996</v>
      </c>
      <c r="F14" s="7">
        <f t="shared" si="0"/>
        <v>20685</v>
      </c>
      <c r="G14" s="7">
        <f t="shared" si="0"/>
        <v>1447000.6406912992</v>
      </c>
      <c r="H14" s="3"/>
    </row>
    <row r="15" spans="1:8" ht="12.75">
      <c r="A15" s="5" t="s">
        <v>19</v>
      </c>
      <c r="B15" s="6">
        <v>12422</v>
      </c>
      <c r="C15" s="6">
        <v>868407.8762348997</v>
      </c>
      <c r="D15" s="6">
        <v>8291</v>
      </c>
      <c r="E15" s="6">
        <v>579637.2484979996</v>
      </c>
      <c r="F15" s="7">
        <f t="shared" si="0"/>
        <v>20713</v>
      </c>
      <c r="G15" s="7">
        <f t="shared" si="0"/>
        <v>1448045.1247328995</v>
      </c>
      <c r="H15" s="3"/>
    </row>
    <row r="16" spans="1:8" ht="12.75">
      <c r="A16" s="5" t="s">
        <v>20</v>
      </c>
      <c r="B16" s="6">
        <v>12450</v>
      </c>
      <c r="C16" s="6">
        <v>869489.8276421994</v>
      </c>
      <c r="D16" s="6">
        <v>8277</v>
      </c>
      <c r="E16" s="6">
        <v>578229.7716644994</v>
      </c>
      <c r="F16" s="7">
        <f t="shared" si="0"/>
        <v>20727</v>
      </c>
      <c r="G16" s="7">
        <f t="shared" si="0"/>
        <v>1447719.599306699</v>
      </c>
      <c r="H16" s="3"/>
    </row>
    <row r="17" spans="1:8" ht="12.75">
      <c r="A17" s="5" t="s">
        <v>21</v>
      </c>
      <c r="B17" s="6">
        <v>12433</v>
      </c>
      <c r="C17" s="6">
        <v>869389.1236430997</v>
      </c>
      <c r="D17" s="6">
        <v>8246</v>
      </c>
      <c r="E17" s="6">
        <v>575798.8987904988</v>
      </c>
      <c r="F17" s="7">
        <f t="shared" si="0"/>
        <v>20679</v>
      </c>
      <c r="G17" s="7">
        <f t="shared" si="0"/>
        <v>1445188.0224335985</v>
      </c>
      <c r="H17" s="3"/>
    </row>
    <row r="18" spans="1:8" ht="12.75">
      <c r="A18" s="5" t="s">
        <v>22</v>
      </c>
      <c r="B18" s="6">
        <v>12400</v>
      </c>
      <c r="C18" s="6">
        <v>866878.6307162989</v>
      </c>
      <c r="D18" s="6">
        <v>8215</v>
      </c>
      <c r="E18" s="6">
        <v>574255.5962939997</v>
      </c>
      <c r="F18" s="7">
        <f t="shared" si="0"/>
        <v>20615</v>
      </c>
      <c r="G18" s="7">
        <f t="shared" si="0"/>
        <v>1441134.2270102985</v>
      </c>
      <c r="H18" s="3"/>
    </row>
    <row r="19" spans="1:7" ht="12.75">
      <c r="A19" s="8" t="s">
        <v>23</v>
      </c>
      <c r="B19" s="9">
        <f>+AVERAGE(B7:B18)</f>
        <v>12405.666666666666</v>
      </c>
      <c r="C19" s="10" t="s">
        <v>24</v>
      </c>
      <c r="D19" s="9">
        <f>+AVERAGE(D7:D18)</f>
        <v>8287.75</v>
      </c>
      <c r="E19" s="10" t="s">
        <v>24</v>
      </c>
      <c r="F19" s="9">
        <f>+AVERAGE(F7:F18)</f>
        <v>20693.416666666668</v>
      </c>
      <c r="G19" s="10"/>
    </row>
    <row r="20" spans="1:7" ht="13.5" thickBot="1">
      <c r="A20" s="13" t="s">
        <v>25</v>
      </c>
      <c r="B20" s="11" t="s">
        <v>24</v>
      </c>
      <c r="C20" s="12">
        <f>SUM(C7:C18)</f>
        <v>10407749.539493693</v>
      </c>
      <c r="D20" s="11" t="s">
        <v>24</v>
      </c>
      <c r="E20" s="12">
        <f>SUM(E7:E18)</f>
        <v>6951209.096636395</v>
      </c>
      <c r="F20" s="11" t="s">
        <v>24</v>
      </c>
      <c r="G20" s="12">
        <f>SUM(G7:G18)</f>
        <v>17358958.63613009</v>
      </c>
    </row>
    <row r="21" spans="6:7" ht="12.75">
      <c r="F21" s="3"/>
      <c r="G21" s="3"/>
    </row>
    <row r="23" ht="15" customHeight="1"/>
    <row r="24" ht="15" customHeight="1"/>
  </sheetData>
  <sheetProtection/>
  <mergeCells count="7">
    <mergeCell ref="A1:G1"/>
    <mergeCell ref="A2:G2"/>
    <mergeCell ref="A3:G3"/>
    <mergeCell ref="A5:A6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&amp;L&amp;"-,Negrita"&amp;7INSTITUTO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Gonzalo Plaza Alvarez</dc:creator>
  <cp:keywords/>
  <dc:description/>
  <cp:lastModifiedBy>Nicholas Matus</cp:lastModifiedBy>
  <dcterms:created xsi:type="dcterms:W3CDTF">2018-05-04T13:23:15Z</dcterms:created>
  <dcterms:modified xsi:type="dcterms:W3CDTF">2020-04-24T20:27:42Z</dcterms:modified>
  <cp:category/>
  <cp:version/>
  <cp:contentType/>
  <cp:contentStatus/>
</cp:coreProperties>
</file>