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<sst xmlns="http://schemas.openxmlformats.org/spreadsheetml/2006/main" count="45" uniqueCount="26">
  <si>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Número y Monto (m$) según Mes, Tipo de Pensión y Sexo</t>
  </si>
  <si>
    <t>AÑO 2019</t>
  </si>
  <si>
    <t>VIUDEZ</t>
  </si>
  <si>
    <t>MONTEPIO</t>
  </si>
  <si>
    <t>TOTAL</t>
  </si>
  <si>
    <t>Hombre</t>
  </si>
  <si>
    <t>Mujer</t>
  </si>
  <si>
    <t>Nº</t>
  </si>
  <si>
    <t>Monto (m$)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</si>
  <si>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</si>
  <si>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</si>
  <si>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</si>
  <si>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</si>
  <si>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</si>
  <si>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</si>
  <si>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</si>
  <si>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</si>
  <si>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</si>
  <si>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</si>
  <si>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</si>
  <si>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</si>
  <si>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Nº Prom.Mensual</t>
  </si>
  <si>
    <t>-</t>
  </si>
  <si>
    <t>Monto Anual</t>
  </si>
  <si>
    <t>Mes</t>
  </si>
  <si>
    <t>BONIFICACION A LAS VIUDAS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</si>
</sst>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39" fillId="0" borderId="10" xfId="47" applyNumberFormat="1" applyFont="1" applyFill="1" applyBorder="1" applyAlignment="1">
      <alignment horizontal="right"/>
    </xf>
    <xf numFmtId="3" fontId="39" fillId="0" borderId="10" xfId="47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9" fillId="0" borderId="11" xfId="47" applyNumberFormat="1" applyFont="1" applyFill="1" applyBorder="1" applyAlignment="1">
      <alignment horizontal="center"/>
    </xf>
    <xf numFmtId="3" fontId="39" fillId="0" borderId="11" xfId="47" applyNumberFormat="1" applyFont="1" applyFill="1" applyBorder="1" applyAlignment="1">
      <alignment horizontal="right"/>
    </xf>
    <xf numFmtId="3" fontId="2" fillId="0" borderId="11" xfId="0" applyNumberFormat="1" applyFont="1" applyBorder="1" applyAlignment="1" quotePrefix="1">
      <alignment horizontal="left"/>
    </xf>
    <xf numFmtId="3" fontId="39" fillId="0" borderId="0" xfId="47" applyNumberFormat="1" applyFont="1" applyFill="1" applyBorder="1" applyAlignment="1">
      <alignment horizontal="right"/>
    </xf>
    <xf numFmtId="3" fontId="5" fillId="0" borderId="0" xfId="47" applyNumberFormat="1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165" fontId="39" fillId="0" borderId="10" xfId="47" applyNumberFormat="1" applyFont="1" applyFill="1" applyBorder="1" applyAlignment="1">
      <alignment horizontal="center" vertical="center"/>
    </xf>
    <xf numFmtId="165" fontId="39" fillId="0" borderId="10" xfId="47" applyNumberFormat="1" applyFont="1" applyFill="1" applyBorder="1" applyAlignment="1">
      <alignment horizontal="center" vertical="center"/>
    </xf>
    <xf numFmtId="165" fontId="39" fillId="0" borderId="10" xfId="47" applyNumberFormat="1" applyFont="1" applyFill="1" applyBorder="1" applyAlignment="1">
      <alignment horizontal="center" vertical="center"/>
    </xf>
    <xf numFmtId="164" fontId="2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Fill="1" applyBorder="1" applyAlignment="1" quotePrefix="1">
      <alignment horizontal="center"/>
    </xf>
    <xf numFmtId="165" fontId="39" fillId="0" borderId="11" xfId="47" applyNumberFormat="1" applyFont="1" applyFill="1" applyBorder="1" applyAlignment="1" quotePrefix="1">
      <alignment horizontal="center" vertical="center"/>
    </xf>
    <xf numFmtId="165" fontId="39" fillId="0" borderId="0" xfId="47" applyNumberFormat="1" applyFont="1" applyFill="1" applyBorder="1" applyAlignment="1">
      <alignment horizontal="center" vertical="center"/>
    </xf>
    <xf numFmtId="165" fontId="39" fillId="0" borderId="12" xfId="47" applyNumberFormat="1" applyFont="1" applyFill="1" applyBorder="1" applyAlignment="1">
      <alignment horizontal="center" vertical="center"/>
    </xf>
    <xf numFmtId="165" fontId="39" fillId="0" borderId="12" xfId="47" applyNumberFormat="1" applyFont="1" applyFill="1" applyBorder="1" applyAlignment="1" quotePrefix="1">
      <alignment horizontal="center" vertical="center"/>
    </xf>
    <xf numFmtId="165" fontId="39" fillId="0" borderId="10" xfId="47" applyNumberFormat="1" applyFont="1" applyFill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="90" zoomScaleNormal="90" zoomScalePageLayoutView="0" workbookViewId="0" topLeftCell="A1">
      <selection activeCell="A2" sqref="A2:K2"/>
    </sheetView>
  </sheetViews>
  <sheetFormatPr defaultColWidth="11.421875" defaultRowHeight="15"/>
  <cols>
    <col min="1" max="1" width="17.57421875" style="1" bestFit="1" customWidth="1"/>
    <col min="2" max="2" width="8.00390625" style="1" customWidth="1"/>
    <col min="3" max="3" width="12.00390625" style="1" customWidth="1"/>
    <col min="4" max="4" width="8.00390625" style="1" customWidth="1"/>
    <col min="5" max="5" width="12.00390625" style="1" customWidth="1"/>
    <col min="6" max="6" width="8.00390625" style="1" customWidth="1"/>
    <col min="7" max="7" width="12.00390625" style="1" customWidth="1"/>
    <col min="8" max="8" width="8.00390625" style="1" customWidth="1"/>
    <col min="9" max="9" width="12.00390625" style="1" customWidth="1"/>
    <col min="10" max="10" width="9.57421875" style="1" customWidth="1"/>
    <col min="11" max="11" width="12.00390625" style="1" customWidth="1"/>
    <col min="12" max="227" width="11.7109375" style="1" customWidth="1"/>
    <col min="228" max="16384" width="11.421875" style="1" customWidth="1"/>
  </cols>
  <sheetData>
    <row r="1" spans="1:11" ht="12.75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1" t="s">
        <v>24</v>
      </c>
      <c r="B5" s="23" t="s">
        <v>2</v>
      </c>
      <c r="C5" s="23"/>
      <c r="D5" s="23"/>
      <c r="E5" s="23"/>
      <c r="F5" s="24" t="s">
        <v>3</v>
      </c>
      <c r="G5" s="24"/>
      <c r="H5" s="24"/>
      <c r="I5" s="24"/>
      <c r="J5" s="21" t="s">
        <v>4</v>
      </c>
      <c r="K5" s="21"/>
    </row>
    <row r="6" spans="1:11" ht="13.5" thickBot="1">
      <c r="A6" s="22"/>
      <c r="B6" s="17" t="s">
        <v>5</v>
      </c>
      <c r="C6" s="17"/>
      <c r="D6" s="17" t="s">
        <v>6</v>
      </c>
      <c r="E6" s="17"/>
      <c r="F6" s="17" t="s">
        <v>5</v>
      </c>
      <c r="G6" s="17"/>
      <c r="H6" s="17" t="s">
        <v>6</v>
      </c>
      <c r="I6" s="17"/>
      <c r="J6" s="25"/>
      <c r="K6" s="25"/>
    </row>
    <row r="7" spans="1:11" ht="13.5" thickBot="1">
      <c r="A7" s="17"/>
      <c r="B7" s="15" t="s">
        <v>7</v>
      </c>
      <c r="C7" s="15" t="s">
        <v>8</v>
      </c>
      <c r="D7" s="15" t="s">
        <v>7</v>
      </c>
      <c r="E7" s="15" t="s">
        <v>8</v>
      </c>
      <c r="F7" s="15" t="s">
        <v>7</v>
      </c>
      <c r="G7" s="15" t="s">
        <v>8</v>
      </c>
      <c r="H7" s="15" t="s">
        <v>7</v>
      </c>
      <c r="I7" s="15" t="s">
        <v>8</v>
      </c>
      <c r="J7" s="16" t="s">
        <v>7</v>
      </c>
      <c r="K7" s="16" t="s">
        <v>8</v>
      </c>
    </row>
    <row r="8" spans="1:11" ht="12.75">
      <c r="A8" s="14" t="s">
        <v>9</v>
      </c>
      <c r="B8" s="12">
        <v>500</v>
      </c>
      <c r="C8" s="12">
        <v>9261.670050000002</v>
      </c>
      <c r="D8" s="12">
        <v>311801</v>
      </c>
      <c r="E8" s="12">
        <v>5667911.916097192</v>
      </c>
      <c r="F8" s="12">
        <v>2</v>
      </c>
      <c r="G8" s="12">
        <v>25.8919254</v>
      </c>
      <c r="H8" s="12">
        <v>15128</v>
      </c>
      <c r="I8" s="12">
        <v>155029.44415649984</v>
      </c>
      <c r="J8" s="11">
        <f aca="true" t="shared" si="0" ref="J8:J19">+B8+D8+F8+H8</f>
        <v>327431</v>
      </c>
      <c r="K8" s="11">
        <f aca="true" t="shared" si="1" ref="K8:K19">+C8+E8+G8+I8</f>
        <v>5832228.922229092</v>
      </c>
    </row>
    <row r="9" spans="1:11" ht="12.75">
      <c r="A9" s="13" t="s">
        <v>10</v>
      </c>
      <c r="B9" s="12">
        <v>500</v>
      </c>
      <c r="C9" s="12">
        <v>9260.295472800002</v>
      </c>
      <c r="D9" s="12">
        <v>311016</v>
      </c>
      <c r="E9" s="12">
        <v>5652321.308426092</v>
      </c>
      <c r="F9" s="12">
        <v>2</v>
      </c>
      <c r="G9" s="12">
        <v>25.8919254</v>
      </c>
      <c r="H9" s="12">
        <v>15108</v>
      </c>
      <c r="I9" s="12">
        <v>154738.8102842999</v>
      </c>
      <c r="J9" s="11">
        <f t="shared" si="0"/>
        <v>326626</v>
      </c>
      <c r="K9" s="11">
        <f t="shared" si="1"/>
        <v>5816346.306108592</v>
      </c>
    </row>
    <row r="10" spans="1:11" ht="12.75">
      <c r="A10" s="14" t="s">
        <v>11</v>
      </c>
      <c r="B10" s="12">
        <v>505</v>
      </c>
      <c r="C10" s="12">
        <v>9310.080307200002</v>
      </c>
      <c r="D10" s="12">
        <v>310619</v>
      </c>
      <c r="E10" s="12">
        <v>5643735.140686198</v>
      </c>
      <c r="F10" s="12">
        <v>2</v>
      </c>
      <c r="G10" s="12">
        <v>25.8919254</v>
      </c>
      <c r="H10" s="12">
        <v>15074</v>
      </c>
      <c r="I10" s="12">
        <v>154373.4312426</v>
      </c>
      <c r="J10" s="11">
        <f t="shared" si="0"/>
        <v>326200</v>
      </c>
      <c r="K10" s="11">
        <f t="shared" si="1"/>
        <v>5807444.544161398</v>
      </c>
    </row>
    <row r="11" spans="1:11" ht="12.75">
      <c r="A11" s="13" t="s">
        <v>12</v>
      </c>
      <c r="B11" s="12">
        <v>498</v>
      </c>
      <c r="C11" s="12">
        <v>9208.531896</v>
      </c>
      <c r="D11" s="12">
        <v>309956</v>
      </c>
      <c r="E11" s="12">
        <v>5630473.9406012995</v>
      </c>
      <c r="F11" s="12">
        <v>2</v>
      </c>
      <c r="G11" s="12">
        <v>25.8919254</v>
      </c>
      <c r="H11" s="12">
        <v>15060</v>
      </c>
      <c r="I11" s="12">
        <v>154030.70636850002</v>
      </c>
      <c r="J11" s="11">
        <f t="shared" si="0"/>
        <v>325516</v>
      </c>
      <c r="K11" s="11">
        <f t="shared" si="1"/>
        <v>5793739.0707912</v>
      </c>
    </row>
    <row r="12" spans="1:11" ht="12.75">
      <c r="A12" s="14" t="s">
        <v>13</v>
      </c>
      <c r="B12" s="12">
        <v>498</v>
      </c>
      <c r="C12" s="12">
        <v>9208.534937100003</v>
      </c>
      <c r="D12" s="12">
        <v>309459</v>
      </c>
      <c r="E12" s="12">
        <v>5620242.242774701</v>
      </c>
      <c r="F12" s="12">
        <v>2</v>
      </c>
      <c r="G12" s="12">
        <v>25.8919254</v>
      </c>
      <c r="H12" s="12">
        <v>15035</v>
      </c>
      <c r="I12" s="12">
        <v>153812.4851421</v>
      </c>
      <c r="J12" s="11">
        <f t="shared" si="0"/>
        <v>324994</v>
      </c>
      <c r="K12" s="11">
        <f t="shared" si="1"/>
        <v>5783289.1547793</v>
      </c>
    </row>
    <row r="13" spans="1:11" ht="12.75">
      <c r="A13" s="13" t="s">
        <v>14</v>
      </c>
      <c r="B13" s="12">
        <v>500</v>
      </c>
      <c r="C13" s="12">
        <v>9225.636056100002</v>
      </c>
      <c r="D13" s="12">
        <v>308592</v>
      </c>
      <c r="E13" s="12">
        <v>5602951.374340196</v>
      </c>
      <c r="F13" s="12">
        <v>2</v>
      </c>
      <c r="G13" s="12">
        <v>25.8919254</v>
      </c>
      <c r="H13" s="12">
        <v>15004</v>
      </c>
      <c r="I13" s="12">
        <v>153410.27533829995</v>
      </c>
      <c r="J13" s="11">
        <f t="shared" si="0"/>
        <v>324098</v>
      </c>
      <c r="K13" s="11">
        <f t="shared" si="1"/>
        <v>5765613.177659996</v>
      </c>
    </row>
    <row r="14" spans="1:11" ht="12.75">
      <c r="A14" s="14" t="s">
        <v>15</v>
      </c>
      <c r="B14" s="12">
        <v>502</v>
      </c>
      <c r="C14" s="12">
        <v>9264.909835200002</v>
      </c>
      <c r="D14" s="12">
        <v>307583</v>
      </c>
      <c r="E14" s="12">
        <v>5583320.668360194</v>
      </c>
      <c r="F14" s="12">
        <v>0</v>
      </c>
      <c r="G14" s="12">
        <v>0</v>
      </c>
      <c r="H14" s="12">
        <v>15008</v>
      </c>
      <c r="I14" s="12">
        <v>153380.33064029992</v>
      </c>
      <c r="J14" s="11">
        <f t="shared" si="0"/>
        <v>323093</v>
      </c>
      <c r="K14" s="11">
        <f t="shared" si="1"/>
        <v>5745965.908835694</v>
      </c>
    </row>
    <row r="15" spans="1:11" ht="12.75">
      <c r="A15" s="13" t="s">
        <v>16</v>
      </c>
      <c r="B15" s="12">
        <v>503</v>
      </c>
      <c r="C15" s="12">
        <v>9277.365167100003</v>
      </c>
      <c r="D15" s="12">
        <v>306952</v>
      </c>
      <c r="E15" s="12">
        <v>5570123.565540001</v>
      </c>
      <c r="F15" s="12">
        <v>0</v>
      </c>
      <c r="G15" s="12">
        <v>0</v>
      </c>
      <c r="H15" s="12">
        <v>14964</v>
      </c>
      <c r="I15" s="12">
        <v>152881.40980169986</v>
      </c>
      <c r="J15" s="11">
        <f t="shared" si="0"/>
        <v>322419</v>
      </c>
      <c r="K15" s="11">
        <f t="shared" si="1"/>
        <v>5732282.340508801</v>
      </c>
    </row>
    <row r="16" spans="1:11" ht="12.75">
      <c r="A16" s="14" t="s">
        <v>17</v>
      </c>
      <c r="B16" s="12">
        <v>502</v>
      </c>
      <c r="C16" s="12">
        <v>9238.731032700001</v>
      </c>
      <c r="D16" s="12">
        <v>305810</v>
      </c>
      <c r="E16" s="12">
        <v>5547864.245240698</v>
      </c>
      <c r="F16" s="12">
        <v>0</v>
      </c>
      <c r="G16" s="12">
        <v>0</v>
      </c>
      <c r="H16" s="12">
        <v>14929</v>
      </c>
      <c r="I16" s="12">
        <v>152463.15920909983</v>
      </c>
      <c r="J16" s="11">
        <f t="shared" si="0"/>
        <v>321241</v>
      </c>
      <c r="K16" s="11">
        <f t="shared" si="1"/>
        <v>5709566.1354824975</v>
      </c>
    </row>
    <row r="17" spans="1:11" ht="12.75">
      <c r="A17" s="13" t="s">
        <v>18</v>
      </c>
      <c r="B17" s="12">
        <v>503</v>
      </c>
      <c r="C17" s="12">
        <v>9253.096175400002</v>
      </c>
      <c r="D17" s="12">
        <v>305106</v>
      </c>
      <c r="E17" s="12">
        <v>5532804.006423301</v>
      </c>
      <c r="F17" s="12">
        <v>0</v>
      </c>
      <c r="G17" s="12">
        <v>0</v>
      </c>
      <c r="H17" s="12">
        <v>14919</v>
      </c>
      <c r="I17" s="12">
        <v>152259.3761117999</v>
      </c>
      <c r="J17" s="11">
        <f t="shared" si="0"/>
        <v>320528</v>
      </c>
      <c r="K17" s="11">
        <f t="shared" si="1"/>
        <v>5694316.4787105005</v>
      </c>
    </row>
    <row r="18" spans="1:11" ht="12.75">
      <c r="A18" s="14" t="s">
        <v>19</v>
      </c>
      <c r="B18" s="12">
        <v>507</v>
      </c>
      <c r="C18" s="12">
        <v>9313.528914600001</v>
      </c>
      <c r="D18" s="12">
        <v>304028</v>
      </c>
      <c r="E18" s="12">
        <v>5510782.860007499</v>
      </c>
      <c r="F18" s="12">
        <v>0</v>
      </c>
      <c r="G18" s="12">
        <v>0</v>
      </c>
      <c r="H18" s="12">
        <v>14888</v>
      </c>
      <c r="I18" s="12">
        <v>151846.2447041999</v>
      </c>
      <c r="J18" s="11">
        <f t="shared" si="0"/>
        <v>319423</v>
      </c>
      <c r="K18" s="11">
        <f t="shared" si="1"/>
        <v>5671942.633626299</v>
      </c>
    </row>
    <row r="19" spans="1:11" ht="12.75">
      <c r="A19" s="13" t="s">
        <v>20</v>
      </c>
      <c r="B19" s="12">
        <v>515</v>
      </c>
      <c r="C19" s="12">
        <v>9738.319899600006</v>
      </c>
      <c r="D19" s="12">
        <v>303444</v>
      </c>
      <c r="E19" s="12">
        <v>5646742.502722798</v>
      </c>
      <c r="F19" s="12">
        <v>0</v>
      </c>
      <c r="G19" s="12">
        <v>0</v>
      </c>
      <c r="H19" s="12">
        <v>14888</v>
      </c>
      <c r="I19" s="12">
        <v>155838.96368880002</v>
      </c>
      <c r="J19" s="11">
        <f t="shared" si="0"/>
        <v>318847</v>
      </c>
      <c r="K19" s="11">
        <f t="shared" si="1"/>
        <v>5812319.786311198</v>
      </c>
    </row>
    <row r="20" spans="1:11" ht="12.75">
      <c r="A20" s="10" t="s">
        <v>21</v>
      </c>
      <c r="B20" s="9">
        <f>+AVERAGE(B8:B19)</f>
        <v>502.75</v>
      </c>
      <c r="C20" s="8" t="s">
        <v>22</v>
      </c>
      <c r="D20" s="9">
        <f>+AVERAGE(D8:D19)</f>
        <v>307863.8333333333</v>
      </c>
      <c r="E20" s="8" t="s">
        <v>22</v>
      </c>
      <c r="F20" s="9">
        <f>+AVERAGE(F8:F19)</f>
        <v>1</v>
      </c>
      <c r="G20" s="8" t="s">
        <v>22</v>
      </c>
      <c r="H20" s="9">
        <f>+AVERAGE(H8:H19)</f>
        <v>15000.416666666666</v>
      </c>
      <c r="I20" s="8" t="s">
        <v>22</v>
      </c>
      <c r="J20" s="9">
        <f>+AVERAGE(J8:J19)</f>
        <v>323368</v>
      </c>
      <c r="K20" s="8" t="s">
        <v>22</v>
      </c>
    </row>
    <row r="21" spans="1:11" ht="13.5" thickBot="1">
      <c r="A21" s="7" t="s">
        <v>23</v>
      </c>
      <c r="B21" s="6" t="s">
        <v>22</v>
      </c>
      <c r="C21" s="5">
        <f>SUM(C8:C19)</f>
        <v>111560.69974380001</v>
      </c>
      <c r="D21" s="6" t="s">
        <v>22</v>
      </c>
      <c r="E21" s="5">
        <f>SUM(E8:E19)</f>
        <v>67209273.77122018</v>
      </c>
      <c r="F21" s="6" t="s">
        <v>22</v>
      </c>
      <c r="G21" s="5">
        <f>SUM(G8:G19)</f>
        <v>155.3515524</v>
      </c>
      <c r="H21" s="6" t="s">
        <v>22</v>
      </c>
      <c r="I21" s="5">
        <f>SUM(I8:I19)</f>
        <v>1844064.6366881991</v>
      </c>
      <c r="J21" s="6" t="s">
        <v>22</v>
      </c>
      <c r="K21" s="5">
        <f>SUM(K8:K19)</f>
        <v>69165054.45920457</v>
      </c>
    </row>
    <row r="22" ht="12.75">
      <c r="N22" s="3"/>
    </row>
    <row r="24" ht="12.75">
      <c r="L24" s="4"/>
    </row>
  </sheetData>
  <sheetProtection/>
  <mergeCells count="11">
    <mergeCell ref="H6:I6"/>
    <mergeCell ref="A1:K1"/>
    <mergeCell ref="A2:K2"/>
    <mergeCell ref="A3:K3"/>
    <mergeCell ref="A5:A7"/>
    <mergeCell ref="B5:E5"/>
    <mergeCell ref="F5:I5"/>
    <mergeCell ref="J5:K6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&amp;L&amp;"-,Negrita"&amp;6INSTITUTO DE PREVISIÓN SOCIAL
DIVISIÓN PLANIFICACIÓN Y DESARROLLO
SUBDEPTO.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Gonzalo Plaza Alvarez</dc:creator>
  <cp:keywords/>
  <dc:description/>
  <cp:lastModifiedBy>Nicholas Matus</cp:lastModifiedBy>
  <dcterms:created xsi:type="dcterms:W3CDTF">2018-05-04T13:32:29Z</dcterms:created>
  <dcterms:modified xsi:type="dcterms:W3CDTF">2020-04-24T20:42:50Z</dcterms:modified>
  <cp:category/>
  <cp:version/>
  <cp:contentType/>
  <cp:contentStatus/>
</cp:coreProperties>
</file>